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<sst xmlns="http://schemas.openxmlformats.org/spreadsheetml/2006/main" count="31" uniqueCount="31">
  <si>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Id. Bien</t>
  </si>
  <si>
    <t>Código PH</t>
  </si>
  <si>
    <t>Denominación Principal</t>
  </si>
  <si>
    <t>Clasificación</t>
  </si>
  <si>
    <t>CCAA</t>
  </si>
  <si>
    <t>Provincia</t>
  </si>
  <si>
    <t>Municipio</t>
  </si>
  <si>
    <t>Entidad Local Menor</t>
  </si>
  <si>
    <t>Extrae Clas</t>
  </si>
  <si>
    <t>TIPOBIC1</t>
  </si>
  <si>
    <t>TipoBIC</t>
  </si>
  <si>
    <t>Bic A</t>
  </si>
  <si>
    <t>Bic B</t>
  </si>
  <si>
    <t>Bic c</t>
  </si>
  <si>
    <t>BIC d</t>
  </si>
  <si>
    <t>Bic e</t>
  </si>
  <si>
    <t>Bic f</t>
  </si>
  <si>
    <t>BIC g</t>
  </si>
  <si>
    <t>Bic Final</t>
  </si>
  <si>
    <t>Fila BIC</t>
  </si>
  <si>
    <t>R-I-55-0000911-00000</t>
  </si>
  <si>
    <t>Yacimiento del Abrigo y Cueva de Benzú</t>
  </si>
  <si>
    <t>Zona Arqueológica</t>
  </si>
  <si>
    <t>Ciudad Autónoma de Ceuta</t>
  </si>
  <si>
    <t>CEUTA</t>
  </si>
  <si>
    <t>Ceuta (m)</t>
  </si>
  <si>
    <t>R</t>
  </si>
  <si>
    <t>I</t>
  </si>
  <si>
    <t>55</t>
  </si>
  <si>
    <t>0000911</t>
  </si>
  <si>
    <t>00000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</si>
</sst>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zoomScalePageLayoutView="0" workbookViewId="0" topLeftCell="F1">
      <selection activeCell="F3" sqref="F3"/>
    </sheetView>
  </sheetViews>
  <sheetFormatPr defaultColWidth="11.421875" defaultRowHeight="12.75"/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1"/>
      <c r="V1" s="1"/>
      <c r="W1" s="1"/>
      <c r="X1" s="1"/>
    </row>
    <row r="2" spans="1:20" ht="12.75">
      <c r="A2">
        <v>17567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I2" s="2" t="str">
        <f>MID(D2,1,5)</f>
        <v>Zona </v>
      </c>
      <c r="J2" s="2" t="str">
        <f>IF(I2="Zona ","ZA",IF(I2="Monum","M",IF(I2="Conju","CH",IF(I2="Archi","A",IF(I2="Bibli","B",IF(I2="Sitio","SH",I2))))))</f>
        <v>ZA</v>
      </c>
      <c r="K2" s="2" t="str">
        <f>IF(J2="Jardí","JH",IF(J2="Museo","MU",IF(J2="Patri","PI",J2)))</f>
        <v>ZA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R2" t="str">
        <f>IF(L2="A","Incoado","Definitivo")</f>
        <v>Definitivo</v>
      </c>
      <c r="S2" s="2" t="str">
        <f>IF(R2="Definitivo",O2,P2)</f>
        <v>0000911</v>
      </c>
      <c r="T2" t="str">
        <f>"{{Fila BIC
 | nombre = "&amp;C2&amp;"
 | nombrecoor = "&amp;C2&amp;" ("&amp;G2&amp;")"&amp;"
 | tipobic = "&amp;K2&amp;"
 | tipo = 
 | municipio = "&amp;G2&amp;" 
 | lugar =  "&amp;H2&amp;"
 | lat =  | lon = 
 | bic ="&amp;S2&amp;" 
 | id_aut =
 | fecha =
 | imagen = 
}}"</f>
        <v>{{Fila BIC
 | nombre = Yacimiento del Abrigo y Cueva de Benzú
 | nombrecoor = Yacimiento del Abrigo y Cueva de Benzú (Ceuta (m))
 | tipobic = ZA
 | tipo = 
 | municipio = Ceuta (m) 
 | lugar =  
 | lat =  | lon = 
 | bic =0000911 
 | id_aut =
 | fecha =
 | imagen = 
}}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Fontdevila Soler</dc:creator>
  <cp:keywords/>
  <dc:description/>
  <cp:lastModifiedBy>Marc Fontdevila Soler</cp:lastModifiedBy>
  <dcterms:created xsi:type="dcterms:W3CDTF">2011-04-27T10:32:45Z</dcterms:created>
  <dcterms:modified xsi:type="dcterms:W3CDTF">2011-04-27T10:54:16Z</dcterms:modified>
  <cp:category/>
  <cp:version/>
  <cp:contentType/>
  <cp:contentStatus/>
</cp:coreProperties>
</file>